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nanorge-my.sharepoint.com/personal/selma_pobric_econa_no/Documents/"/>
    </mc:Choice>
  </mc:AlternateContent>
  <xr:revisionPtr revIDLastSave="9" documentId="8_{B31182E1-5B02-4B1D-8A1A-3A052D9F89C6}" xr6:coauthVersionLast="47" xr6:coauthVersionMax="47" xr10:uidLastSave="{8C3505FB-8020-4857-A991-9974679DDE90}"/>
  <bookViews>
    <workbookView xWindow="-110" yWindow="-110" windowWidth="19420" windowHeight="11500" firstSheet="2" activeTab="2" xr2:uid="{1568F6D6-1D75-494C-87AE-533D0EBC65E3}"/>
  </bookViews>
  <sheets>
    <sheet name="Utgangspunkt" sheetId="1" state="hidden" r:id="rId1"/>
    <sheet name="Med symboler" sheetId="2" state="hidden" r:id="rId2"/>
    <sheet name="Studentbudsjet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" l="1"/>
  <c r="O27" i="3" s="1"/>
  <c r="O26" i="3"/>
  <c r="X9" i="3"/>
  <c r="X10" i="3" s="1"/>
  <c r="X12" i="3" s="1"/>
  <c r="O25" i="2"/>
  <c r="O24" i="2"/>
  <c r="O23" i="2"/>
  <c r="O28" i="1"/>
  <c r="O27" i="1"/>
  <c r="O26" i="1"/>
  <c r="O24" i="3" l="1"/>
  <c r="O28" i="3" s="1"/>
</calcChain>
</file>

<file path=xl/sharedStrings.xml><?xml version="1.0" encoding="utf-8"?>
<sst xmlns="http://schemas.openxmlformats.org/spreadsheetml/2006/main" count="78" uniqueCount="33">
  <si>
    <t xml:space="preserve">Studentbudsjett </t>
  </si>
  <si>
    <t xml:space="preserve">Inntekter </t>
  </si>
  <si>
    <t>Støtte fra Lånekassen</t>
  </si>
  <si>
    <t>Inntekt fra Deltidsjobb</t>
  </si>
  <si>
    <t>Faste utgifter</t>
  </si>
  <si>
    <t>Leie</t>
  </si>
  <si>
    <t>Strøm og internett</t>
  </si>
  <si>
    <t>Mat og drikke</t>
  </si>
  <si>
    <t>Telefon</t>
  </si>
  <si>
    <t>Transport</t>
  </si>
  <si>
    <t>Personlig pleie og klær</t>
  </si>
  <si>
    <t>Klær og sko</t>
  </si>
  <si>
    <t>Personlig pleie</t>
  </si>
  <si>
    <t>Gøy og fritid</t>
  </si>
  <si>
    <t>Sosiale aktiviteter</t>
  </si>
  <si>
    <t>Uforutsette hendelser</t>
  </si>
  <si>
    <t>Nødpenger</t>
  </si>
  <si>
    <t>Sparing</t>
  </si>
  <si>
    <t>Sparekonto</t>
  </si>
  <si>
    <t>Totalt</t>
  </si>
  <si>
    <t>Utgifter</t>
  </si>
  <si>
    <t>Studentbudsjett</t>
  </si>
  <si>
    <t>Støtte fra Lånekassen - månedlig andel</t>
  </si>
  <si>
    <t>Total støtte lånekassen</t>
  </si>
  <si>
    <t>Støtte fra Lånekassen - andel fra storstipendet</t>
  </si>
  <si>
    <t>Storstipend</t>
  </si>
  <si>
    <t>Inntekt fra deltidsjobb/Oppspart fra sommerjobb</t>
  </si>
  <si>
    <t>Månedlig utbetaling</t>
  </si>
  <si>
    <t>Storstipend ekstra</t>
  </si>
  <si>
    <t xml:space="preserve">Årlig ekstra </t>
  </si>
  <si>
    <t>Månedlig</t>
  </si>
  <si>
    <t>Studentforsikring fra Econa</t>
  </si>
  <si>
    <t>Fritid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</si>
</sst>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kr-414]\ * #,##0_-;\-[$kr-414]\ * #,##0_-;_-[$kr-414]\ 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EDFF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0C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3" fillId="5" borderId="4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5" xfId="0" applyFont="1" applyFill="1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165" fontId="0" fillId="0" borderId="0" xfId="0" applyNumberFormat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DD0CD"/>
      <color rgb="FFCC99FF"/>
      <color rgb="FFEEDFFD"/>
      <color rgb="FFE2C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14.svg"/><Relationship Id="rId11" Type="http://schemas.openxmlformats.org/officeDocument/2006/relationships/image" Target="../media/image11.png"/><Relationship Id="rId5" Type="http://schemas.openxmlformats.org/officeDocument/2006/relationships/image" Target="../media/image13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269413</xdr:colOff>
      <xdr:row>3</xdr:row>
      <xdr:rowOff>20343</xdr:rowOff>
    </xdr:from>
    <xdr:to>
      <xdr:col>5</xdr:col>
      <xdr:colOff>36179</xdr:colOff>
      <xdr:row>4</xdr:row>
      <xdr:rowOff>15709</xdr:rowOff>
    </xdr:to>
    <xdr:pic>
      <xdr:nvPicPr>
        <xdr:cNvPr id="3" name="Graphic 2" descr="Flying Money outline">
          <a:extLst>
            <a:ext uri="{FF2B5EF4-FFF2-40B4-BE49-F238E27FC236}">
              <a16:creationId xmlns:a16="http://schemas.microsoft.com/office/drawing/2014/main" id="{946B5024-2E3A-6990-5E8C-082BA74F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09769">
          <a:off x="2707813" y="915693"/>
          <a:ext cx="376366" cy="376366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6</xdr:row>
      <xdr:rowOff>9525</xdr:rowOff>
    </xdr:from>
    <xdr:to>
      <xdr:col>5</xdr:col>
      <xdr:colOff>285750</xdr:colOff>
      <xdr:row>7</xdr:row>
      <xdr:rowOff>0</xdr:rowOff>
    </xdr:to>
    <xdr:pic>
      <xdr:nvPicPr>
        <xdr:cNvPr id="5" name="Graphic 4" descr="House outline">
          <a:extLst>
            <a:ext uri="{FF2B5EF4-FFF2-40B4-BE49-F238E27FC236}">
              <a16:creationId xmlns:a16="http://schemas.microsoft.com/office/drawing/2014/main" id="{130F6974-DB19-472C-28CB-A3D16121B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62275" y="1724025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19051</xdr:colOff>
      <xdr:row>12</xdr:row>
      <xdr:rowOff>9526</xdr:rowOff>
    </xdr:from>
    <xdr:to>
      <xdr:col>6</xdr:col>
      <xdr:colOff>409575</xdr:colOff>
      <xdr:row>13</xdr:row>
      <xdr:rowOff>19050</xdr:rowOff>
    </xdr:to>
    <xdr:pic>
      <xdr:nvPicPr>
        <xdr:cNvPr id="7" name="Graphic 6" descr="Clothes hanger outline">
          <a:extLst>
            <a:ext uri="{FF2B5EF4-FFF2-40B4-BE49-F238E27FC236}">
              <a16:creationId xmlns:a16="http://schemas.microsoft.com/office/drawing/2014/main" id="{5821D36E-C1BC-6894-4F6F-A8F7B528C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676651" y="3000376"/>
          <a:ext cx="390524" cy="39052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15</xdr:row>
      <xdr:rowOff>0</xdr:rowOff>
    </xdr:from>
    <xdr:to>
      <xdr:col>5</xdr:col>
      <xdr:colOff>238125</xdr:colOff>
      <xdr:row>15</xdr:row>
      <xdr:rowOff>371475</xdr:rowOff>
    </xdr:to>
    <xdr:pic>
      <xdr:nvPicPr>
        <xdr:cNvPr id="9" name="Graphic 8" descr="Tennis outline">
          <a:extLst>
            <a:ext uri="{FF2B5EF4-FFF2-40B4-BE49-F238E27FC236}">
              <a16:creationId xmlns:a16="http://schemas.microsoft.com/office/drawing/2014/main" id="{632A4462-5C36-B34A-E32A-2789F1EE8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914650" y="3752850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17</xdr:row>
      <xdr:rowOff>47625</xdr:rowOff>
    </xdr:from>
    <xdr:to>
      <xdr:col>6</xdr:col>
      <xdr:colOff>342900</xdr:colOff>
      <xdr:row>18</xdr:row>
      <xdr:rowOff>38100</xdr:rowOff>
    </xdr:to>
    <xdr:pic>
      <xdr:nvPicPr>
        <xdr:cNvPr id="11" name="Graphic 10" descr="Wallet outline">
          <a:extLst>
            <a:ext uri="{FF2B5EF4-FFF2-40B4-BE49-F238E27FC236}">
              <a16:creationId xmlns:a16="http://schemas.microsoft.com/office/drawing/2014/main" id="{D37B3FA8-9F07-E636-E2DF-C6FAE1E26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629025" y="4371975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19</xdr:row>
      <xdr:rowOff>9525</xdr:rowOff>
    </xdr:from>
    <xdr:to>
      <xdr:col>4</xdr:col>
      <xdr:colOff>466725</xdr:colOff>
      <xdr:row>20</xdr:row>
      <xdr:rowOff>9525</xdr:rowOff>
    </xdr:to>
    <xdr:pic>
      <xdr:nvPicPr>
        <xdr:cNvPr id="13" name="Graphic 12" descr="Bank outline">
          <a:extLst>
            <a:ext uri="{FF2B5EF4-FFF2-40B4-BE49-F238E27FC236}">
              <a16:creationId xmlns:a16="http://schemas.microsoft.com/office/drawing/2014/main" id="{DE0DDCAB-C4D4-5B46-3D02-719552218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524125" y="4905375"/>
          <a:ext cx="3810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269413</xdr:colOff>
      <xdr:row>3</xdr:row>
      <xdr:rowOff>20343</xdr:rowOff>
    </xdr:from>
    <xdr:to>
      <xdr:col>5</xdr:col>
      <xdr:colOff>36179</xdr:colOff>
      <xdr:row>4</xdr:row>
      <xdr:rowOff>15709</xdr:rowOff>
    </xdr:to>
    <xdr:pic>
      <xdr:nvPicPr>
        <xdr:cNvPr id="2" name="Graphic 1" descr="Flying Money outline">
          <a:extLst>
            <a:ext uri="{FF2B5EF4-FFF2-40B4-BE49-F238E27FC236}">
              <a16:creationId xmlns:a16="http://schemas.microsoft.com/office/drawing/2014/main" id="{26E27BD5-8042-421E-BB0A-8F905B644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609769">
          <a:off x="2707813" y="915693"/>
          <a:ext cx="376366" cy="376366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7</xdr:row>
      <xdr:rowOff>9525</xdr:rowOff>
    </xdr:from>
    <xdr:to>
      <xdr:col>5</xdr:col>
      <xdr:colOff>285750</xdr:colOff>
      <xdr:row>8</xdr:row>
      <xdr:rowOff>0</xdr:rowOff>
    </xdr:to>
    <xdr:pic>
      <xdr:nvPicPr>
        <xdr:cNvPr id="3" name="Graphic 2" descr="House outline">
          <a:extLst>
            <a:ext uri="{FF2B5EF4-FFF2-40B4-BE49-F238E27FC236}">
              <a16:creationId xmlns:a16="http://schemas.microsoft.com/office/drawing/2014/main" id="{CDBC4B85-33CA-44F6-B21D-99D276FE3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62275" y="1666875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19051</xdr:colOff>
      <xdr:row>14</xdr:row>
      <xdr:rowOff>9526</xdr:rowOff>
    </xdr:from>
    <xdr:to>
      <xdr:col>6</xdr:col>
      <xdr:colOff>409575</xdr:colOff>
      <xdr:row>15</xdr:row>
      <xdr:rowOff>19050</xdr:rowOff>
    </xdr:to>
    <xdr:pic>
      <xdr:nvPicPr>
        <xdr:cNvPr id="4" name="Graphic 3" descr="Clothes hanger outline">
          <a:extLst>
            <a:ext uri="{FF2B5EF4-FFF2-40B4-BE49-F238E27FC236}">
              <a16:creationId xmlns:a16="http://schemas.microsoft.com/office/drawing/2014/main" id="{CB1FF21D-9AFA-4445-8C9A-6F60FC31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676651" y="3000376"/>
          <a:ext cx="390524" cy="39052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17</xdr:row>
      <xdr:rowOff>0</xdr:rowOff>
    </xdr:from>
    <xdr:to>
      <xdr:col>5</xdr:col>
      <xdr:colOff>238125</xdr:colOff>
      <xdr:row>17</xdr:row>
      <xdr:rowOff>371475</xdr:rowOff>
    </xdr:to>
    <xdr:pic>
      <xdr:nvPicPr>
        <xdr:cNvPr id="5" name="Graphic 4" descr="Tennis outline">
          <a:extLst>
            <a:ext uri="{FF2B5EF4-FFF2-40B4-BE49-F238E27FC236}">
              <a16:creationId xmlns:a16="http://schemas.microsoft.com/office/drawing/2014/main" id="{AED8277D-C0E7-4603-AD2D-E22610308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914650" y="3752850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20</xdr:row>
      <xdr:rowOff>47625</xdr:rowOff>
    </xdr:from>
    <xdr:to>
      <xdr:col>6</xdr:col>
      <xdr:colOff>342900</xdr:colOff>
      <xdr:row>21</xdr:row>
      <xdr:rowOff>38101</xdr:rowOff>
    </xdr:to>
    <xdr:pic>
      <xdr:nvPicPr>
        <xdr:cNvPr id="6" name="Graphic 5" descr="Wallet outline">
          <a:extLst>
            <a:ext uri="{FF2B5EF4-FFF2-40B4-BE49-F238E27FC236}">
              <a16:creationId xmlns:a16="http://schemas.microsoft.com/office/drawing/2014/main" id="{A9286AD4-1651-422F-A0E2-3C29B56C0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629025" y="4371975"/>
          <a:ext cx="371475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22</xdr:row>
      <xdr:rowOff>9525</xdr:rowOff>
    </xdr:from>
    <xdr:to>
      <xdr:col>4</xdr:col>
      <xdr:colOff>466725</xdr:colOff>
      <xdr:row>23</xdr:row>
      <xdr:rowOff>9524</xdr:rowOff>
    </xdr:to>
    <xdr:pic>
      <xdr:nvPicPr>
        <xdr:cNvPr id="7" name="Graphic 6" descr="Bank outline">
          <a:extLst>
            <a:ext uri="{FF2B5EF4-FFF2-40B4-BE49-F238E27FC236}">
              <a16:creationId xmlns:a16="http://schemas.microsoft.com/office/drawing/2014/main" id="{69D2CDE5-9363-413B-8E73-2F3AFC425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524125" y="4905375"/>
          <a:ext cx="381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2578-E62C-4014-A7A6-967538528CFA}">
  <dimension ref="D2:P28"/>
  <sheetViews>
    <sheetView showGridLines="0" workbookViewId="0">
      <selection activeCell="Q29" sqref="Q29"/>
    </sheetView>
  </sheetViews>
  <sheetFormatPr baseColWidth="10" defaultColWidth="9.1796875" defaultRowHeight="14.5" x14ac:dyDescent="0.35"/>
  <sheetData>
    <row r="2" spans="4:16" ht="15" thickBot="1" x14ac:dyDescent="0.4"/>
    <row r="3" spans="4:16" x14ac:dyDescent="0.35">
      <c r="D3" s="28" t="s">
        <v>0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4:16" x14ac:dyDescent="0.35">
      <c r="D4" s="3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4:16" x14ac:dyDescent="0.35"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4:16" ht="15" thickBot="1" x14ac:dyDescent="0.4"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4:16" x14ac:dyDescent="0.35">
      <c r="D7" s="37" t="s">
        <v>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4:16" x14ac:dyDescent="0.35">
      <c r="D8" s="10" t="s">
        <v>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4">
        <v>9500</v>
      </c>
      <c r="P8" s="18"/>
    </row>
    <row r="9" spans="4:16" x14ac:dyDescent="0.35">
      <c r="D9" s="10" t="s">
        <v>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4">
        <v>5000</v>
      </c>
      <c r="P9" s="18"/>
    </row>
    <row r="10" spans="4:16" x14ac:dyDescent="0.35">
      <c r="D10" s="19" t="s">
        <v>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</row>
    <row r="11" spans="4:16" x14ac:dyDescent="0.35">
      <c r="D11" s="10" t="s">
        <v>5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4">
        <v>6400</v>
      </c>
      <c r="P11" s="18"/>
    </row>
    <row r="12" spans="4:16" x14ac:dyDescent="0.35">
      <c r="D12" s="10" t="s">
        <v>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4">
        <v>600</v>
      </c>
      <c r="P12" s="18"/>
    </row>
    <row r="13" spans="4:16" x14ac:dyDescent="0.35">
      <c r="D13" s="10" t="s">
        <v>7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4">
        <v>3000</v>
      </c>
      <c r="P13" s="18"/>
    </row>
    <row r="14" spans="4:16" x14ac:dyDescent="0.35">
      <c r="D14" s="10" t="s">
        <v>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4">
        <v>300</v>
      </c>
      <c r="P14" s="18"/>
    </row>
    <row r="15" spans="4:16" x14ac:dyDescent="0.35">
      <c r="D15" s="10" t="s">
        <v>9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4">
        <v>800</v>
      </c>
      <c r="P15" s="18"/>
    </row>
    <row r="16" spans="4:16" x14ac:dyDescent="0.35">
      <c r="D16" s="19" t="s">
        <v>10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</row>
    <row r="17" spans="4:16" x14ac:dyDescent="0.35">
      <c r="D17" s="10" t="s">
        <v>11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">
        <v>500</v>
      </c>
      <c r="P17" s="18"/>
    </row>
    <row r="18" spans="4:16" x14ac:dyDescent="0.35">
      <c r="D18" s="10" t="s">
        <v>12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">
        <v>400</v>
      </c>
      <c r="P18" s="18"/>
    </row>
    <row r="19" spans="4:16" x14ac:dyDescent="0.35">
      <c r="D19" s="19" t="s">
        <v>13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  <row r="20" spans="4:16" x14ac:dyDescent="0.35">
      <c r="D20" s="10" t="s">
        <v>14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4">
        <v>1000</v>
      </c>
      <c r="P20" s="18"/>
    </row>
    <row r="21" spans="4:16" x14ac:dyDescent="0.35">
      <c r="D21" s="19" t="s">
        <v>15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</row>
    <row r="22" spans="4:16" x14ac:dyDescent="0.35">
      <c r="D22" s="10" t="s">
        <v>16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4">
        <v>500</v>
      </c>
      <c r="P22" s="15"/>
    </row>
    <row r="23" spans="4:16" x14ac:dyDescent="0.35">
      <c r="D23" s="25" t="s">
        <v>17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</row>
    <row r="24" spans="4:16" x14ac:dyDescent="0.35">
      <c r="D24" s="10" t="s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4">
        <v>1000</v>
      </c>
      <c r="P24" s="18"/>
    </row>
    <row r="25" spans="4:16" x14ac:dyDescent="0.35">
      <c r="D25" s="22" t="s">
        <v>19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</row>
    <row r="26" spans="4:16" x14ac:dyDescent="0.35">
      <c r="D26" s="10" t="s">
        <v>1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4">
        <f>O9+O8</f>
        <v>14500</v>
      </c>
      <c r="P26" s="15"/>
    </row>
    <row r="27" spans="4:16" x14ac:dyDescent="0.35">
      <c r="D27" s="10" t="s">
        <v>20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4">
        <f>O20+O18+O17+O15+O14+O13+O12+O11</f>
        <v>13000</v>
      </c>
      <c r="P27" s="15"/>
    </row>
    <row r="28" spans="4:16" ht="15" thickBot="1" x14ac:dyDescent="0.4">
      <c r="D28" s="12" t="s">
        <v>17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6">
        <f>O24+O22</f>
        <v>1500</v>
      </c>
      <c r="P28" s="17"/>
    </row>
  </sheetData>
  <mergeCells count="38">
    <mergeCell ref="D3:P6"/>
    <mergeCell ref="D7:P7"/>
    <mergeCell ref="D8:N8"/>
    <mergeCell ref="D9:N9"/>
    <mergeCell ref="O8:P8"/>
    <mergeCell ref="O9:P9"/>
    <mergeCell ref="D25:P25"/>
    <mergeCell ref="D17:N17"/>
    <mergeCell ref="O17:P17"/>
    <mergeCell ref="D10:P10"/>
    <mergeCell ref="D11:N11"/>
    <mergeCell ref="O11:P11"/>
    <mergeCell ref="D12:N12"/>
    <mergeCell ref="O12:P12"/>
    <mergeCell ref="D13:N13"/>
    <mergeCell ref="O13:P13"/>
    <mergeCell ref="D14:N14"/>
    <mergeCell ref="O14:P14"/>
    <mergeCell ref="D15:N15"/>
    <mergeCell ref="O15:P15"/>
    <mergeCell ref="D16:P16"/>
    <mergeCell ref="D23:P23"/>
    <mergeCell ref="D21:P21"/>
    <mergeCell ref="D22:N22"/>
    <mergeCell ref="O22:P22"/>
    <mergeCell ref="D24:N24"/>
    <mergeCell ref="O24:P24"/>
    <mergeCell ref="D18:N18"/>
    <mergeCell ref="O18:P18"/>
    <mergeCell ref="D19:P19"/>
    <mergeCell ref="D20:N20"/>
    <mergeCell ref="O20:P20"/>
    <mergeCell ref="D26:N26"/>
    <mergeCell ref="D27:N27"/>
    <mergeCell ref="D28:N28"/>
    <mergeCell ref="O26:P26"/>
    <mergeCell ref="O27:P27"/>
    <mergeCell ref="O28:P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F6B8-F772-4854-BA4A-5710062CA56C}">
  <dimension ref="D2:P25"/>
  <sheetViews>
    <sheetView showGridLines="0" workbookViewId="0">
      <selection activeCell="V20" sqref="V20"/>
    </sheetView>
  </sheetViews>
  <sheetFormatPr baseColWidth="10" defaultColWidth="9.1796875" defaultRowHeight="14.5" x14ac:dyDescent="0.35"/>
  <sheetData>
    <row r="2" spans="4:16" ht="15" thickBot="1" x14ac:dyDescent="0.4"/>
    <row r="3" spans="4:16" ht="40" customHeight="1" thickBot="1" x14ac:dyDescent="0.4">
      <c r="D3" s="46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</row>
    <row r="4" spans="4:16" ht="30" customHeight="1" x14ac:dyDescent="0.35">
      <c r="D4" s="49" t="s">
        <v>1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</row>
    <row r="5" spans="4:16" x14ac:dyDescent="0.35">
      <c r="D5" s="10" t="s">
        <v>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4">
        <v>9500</v>
      </c>
      <c r="P5" s="18"/>
    </row>
    <row r="6" spans="4:16" x14ac:dyDescent="0.35">
      <c r="D6" s="10" t="s">
        <v>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4">
        <v>5000</v>
      </c>
      <c r="P6" s="18"/>
    </row>
    <row r="7" spans="4:16" ht="30" customHeight="1" x14ac:dyDescent="0.35">
      <c r="D7" s="43" t="s">
        <v>4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</row>
    <row r="8" spans="4:16" x14ac:dyDescent="0.35">
      <c r="D8" s="10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4">
        <v>6400</v>
      </c>
      <c r="P8" s="18"/>
    </row>
    <row r="9" spans="4:16" x14ac:dyDescent="0.35">
      <c r="D9" s="10" t="s">
        <v>6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4">
        <v>600</v>
      </c>
      <c r="P9" s="18"/>
    </row>
    <row r="10" spans="4:16" x14ac:dyDescent="0.35">
      <c r="D10" s="10" t="s">
        <v>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4">
        <v>3000</v>
      </c>
      <c r="P10" s="18"/>
    </row>
    <row r="11" spans="4:16" x14ac:dyDescent="0.35">
      <c r="D11" s="10" t="s">
        <v>8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4">
        <v>300</v>
      </c>
      <c r="P11" s="18"/>
    </row>
    <row r="12" spans="4:16" x14ac:dyDescent="0.35">
      <c r="D12" s="10" t="s">
        <v>9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4">
        <v>800</v>
      </c>
      <c r="P12" s="18"/>
    </row>
    <row r="13" spans="4:16" ht="30" customHeight="1" x14ac:dyDescent="0.35">
      <c r="D13" s="43" t="s">
        <v>10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</row>
    <row r="14" spans="4:16" x14ac:dyDescent="0.35">
      <c r="D14" s="10" t="s">
        <v>11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4">
        <v>500</v>
      </c>
      <c r="P14" s="18"/>
    </row>
    <row r="15" spans="4:16" x14ac:dyDescent="0.35">
      <c r="D15" s="10" t="s">
        <v>12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4">
        <v>400</v>
      </c>
      <c r="P15" s="18"/>
    </row>
    <row r="16" spans="4:16" ht="30" customHeight="1" x14ac:dyDescent="0.35">
      <c r="D16" s="43" t="s">
        <v>13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</row>
    <row r="17" spans="4:16" x14ac:dyDescent="0.35">
      <c r="D17" s="10" t="s">
        <v>14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">
        <v>1000</v>
      </c>
      <c r="P17" s="18"/>
    </row>
    <row r="18" spans="4:16" ht="30" customHeight="1" x14ac:dyDescent="0.35">
      <c r="D18" s="43" t="s">
        <v>15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/>
    </row>
    <row r="19" spans="4:16" x14ac:dyDescent="0.35">
      <c r="D19" s="10" t="s">
        <v>16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">
        <v>500</v>
      </c>
      <c r="P19" s="15"/>
    </row>
    <row r="20" spans="4:16" ht="30" customHeight="1" x14ac:dyDescent="0.35">
      <c r="D20" s="1" t="s">
        <v>17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</row>
    <row r="21" spans="4:16" x14ac:dyDescent="0.35">
      <c r="D21" s="10" t="s">
        <v>18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4">
        <v>1000</v>
      </c>
      <c r="P21" s="18"/>
    </row>
    <row r="22" spans="4:16" ht="30" customHeight="1" x14ac:dyDescent="0.35">
      <c r="D22" s="40" t="s">
        <v>19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</row>
    <row r="23" spans="4:16" x14ac:dyDescent="0.35">
      <c r="D23" s="10" t="s">
        <v>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4">
        <f>O6+O5</f>
        <v>14500</v>
      </c>
      <c r="P23" s="15"/>
    </row>
    <row r="24" spans="4:16" x14ac:dyDescent="0.35">
      <c r="D24" s="10" t="s">
        <v>20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4">
        <f>O17+O15+O14+O12+O11+O10+O9+O8</f>
        <v>13000</v>
      </c>
      <c r="P24" s="15"/>
    </row>
    <row r="25" spans="4:16" ht="15" thickBot="1" x14ac:dyDescent="0.4">
      <c r="D25" s="12" t="s">
        <v>17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6">
        <f>O21+O19</f>
        <v>1500</v>
      </c>
      <c r="P25" s="17"/>
    </row>
  </sheetData>
  <mergeCells count="37">
    <mergeCell ref="D3:P3"/>
    <mergeCell ref="D10:N10"/>
    <mergeCell ref="O10:P10"/>
    <mergeCell ref="D4:P4"/>
    <mergeCell ref="D5:N5"/>
    <mergeCell ref="O5:P5"/>
    <mergeCell ref="D6:N6"/>
    <mergeCell ref="O6:P6"/>
    <mergeCell ref="D7:P7"/>
    <mergeCell ref="D8:N8"/>
    <mergeCell ref="O8:P8"/>
    <mergeCell ref="D9:N9"/>
    <mergeCell ref="O9:P9"/>
    <mergeCell ref="D18:P18"/>
    <mergeCell ref="D11:N11"/>
    <mergeCell ref="O11:P11"/>
    <mergeCell ref="D12:N12"/>
    <mergeCell ref="O12:P12"/>
    <mergeCell ref="D13:P13"/>
    <mergeCell ref="D14:N14"/>
    <mergeCell ref="O14:P14"/>
    <mergeCell ref="D15:N15"/>
    <mergeCell ref="O15:P15"/>
    <mergeCell ref="D16:P16"/>
    <mergeCell ref="D17:N17"/>
    <mergeCell ref="O17:P17"/>
    <mergeCell ref="D19:N19"/>
    <mergeCell ref="O19:P19"/>
    <mergeCell ref="D21:N21"/>
    <mergeCell ref="O21:P21"/>
    <mergeCell ref="D22:P22"/>
    <mergeCell ref="D23:N23"/>
    <mergeCell ref="O23:P23"/>
    <mergeCell ref="D24:N24"/>
    <mergeCell ref="O24:P24"/>
    <mergeCell ref="D25:N25"/>
    <mergeCell ref="O25:P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4EFF-15B5-4DFE-BF4C-0AE5B56C80D4}">
  <dimension ref="D2:X28"/>
  <sheetViews>
    <sheetView showGridLines="0" tabSelected="1" topLeftCell="B1" zoomScale="90" zoomScaleNormal="90" workbookViewId="0">
      <selection activeCell="R7" sqref="R7"/>
    </sheetView>
  </sheetViews>
  <sheetFormatPr baseColWidth="10" defaultColWidth="9.1796875" defaultRowHeight="14.5" x14ac:dyDescent="0.35"/>
  <cols>
    <col min="24" max="24" width="11.453125" bestFit="1" customWidth="1"/>
  </cols>
  <sheetData>
    <row r="2" spans="4:24" ht="15" thickBot="1" x14ac:dyDescent="0.4"/>
    <row r="3" spans="4:24" ht="40" customHeight="1" thickBot="1" x14ac:dyDescent="0.4">
      <c r="D3" s="46" t="s">
        <v>21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</row>
    <row r="4" spans="4:24" ht="30" customHeight="1" x14ac:dyDescent="0.35">
      <c r="D4" s="49" t="s">
        <v>1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</row>
    <row r="5" spans="4:24" x14ac:dyDescent="0.35">
      <c r="D5" s="10" t="s">
        <v>22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4">
        <v>11376</v>
      </c>
      <c r="P5" s="18"/>
      <c r="U5" t="s">
        <v>23</v>
      </c>
      <c r="X5" s="6">
        <v>166859</v>
      </c>
    </row>
    <row r="6" spans="4:24" x14ac:dyDescent="0.35">
      <c r="D6" s="4" t="s">
        <v>24</v>
      </c>
      <c r="E6" s="5"/>
      <c r="F6" s="5"/>
      <c r="G6" s="5"/>
      <c r="H6" s="5"/>
      <c r="I6" s="5"/>
      <c r="J6" s="5"/>
      <c r="K6" s="5"/>
      <c r="L6" s="5"/>
      <c r="M6" s="5"/>
      <c r="N6" s="5"/>
      <c r="O6" s="14">
        <v>3160</v>
      </c>
      <c r="P6" s="18"/>
      <c r="U6" t="s">
        <v>25</v>
      </c>
      <c r="X6" s="7">
        <v>30338</v>
      </c>
    </row>
    <row r="7" spans="4:24" x14ac:dyDescent="0.35">
      <c r="D7" s="10" t="s">
        <v>26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4">
        <v>4000</v>
      </c>
      <c r="P7" s="18"/>
      <c r="U7" t="s">
        <v>27</v>
      </c>
      <c r="X7" s="7">
        <v>11376</v>
      </c>
    </row>
    <row r="8" spans="4:24" ht="30" customHeight="1" x14ac:dyDescent="0.35">
      <c r="D8" s="43" t="s">
        <v>4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5"/>
    </row>
    <row r="9" spans="4:24" x14ac:dyDescent="0.35">
      <c r="D9" s="10" t="s">
        <v>5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4">
        <v>6500</v>
      </c>
      <c r="P9" s="18"/>
      <c r="U9" t="s">
        <v>28</v>
      </c>
      <c r="X9" s="8">
        <f>X6-X7</f>
        <v>18962</v>
      </c>
    </row>
    <row r="10" spans="4:24" x14ac:dyDescent="0.35">
      <c r="D10" s="10" t="s">
        <v>6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4">
        <v>1000</v>
      </c>
      <c r="P10" s="18"/>
      <c r="U10" t="s">
        <v>29</v>
      </c>
      <c r="X10" s="8">
        <f>X9*2</f>
        <v>37924</v>
      </c>
    </row>
    <row r="11" spans="4:24" x14ac:dyDescent="0.35">
      <c r="D11" s="10" t="s">
        <v>7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4">
        <v>3000</v>
      </c>
      <c r="P11" s="18"/>
    </row>
    <row r="12" spans="4:24" x14ac:dyDescent="0.35">
      <c r="D12" s="10" t="s">
        <v>8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4">
        <v>400</v>
      </c>
      <c r="P12" s="18"/>
      <c r="U12" t="s">
        <v>30</v>
      </c>
      <c r="X12" s="9">
        <f>X10/12</f>
        <v>3160.3333333333335</v>
      </c>
    </row>
    <row r="13" spans="4:24" x14ac:dyDescent="0.35">
      <c r="D13" s="10" t="s">
        <v>9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4">
        <v>500</v>
      </c>
      <c r="P13" s="18"/>
    </row>
    <row r="14" spans="4:24" x14ac:dyDescent="0.35">
      <c r="D14" s="10" t="s">
        <v>31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4">
        <f>948/12</f>
        <v>79</v>
      </c>
      <c r="P14" s="18"/>
      <c r="R14" s="6"/>
    </row>
    <row r="15" spans="4:24" ht="30" customHeight="1" x14ac:dyDescent="0.35">
      <c r="D15" s="43" t="s">
        <v>10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</row>
    <row r="16" spans="4:24" x14ac:dyDescent="0.35">
      <c r="D16" s="10" t="s">
        <v>11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4">
        <v>500</v>
      </c>
      <c r="P16" s="18"/>
    </row>
    <row r="17" spans="4:16" x14ac:dyDescent="0.35">
      <c r="D17" s="10" t="s">
        <v>12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">
        <v>400</v>
      </c>
      <c r="P17" s="18"/>
    </row>
    <row r="18" spans="4:16" ht="30" customHeight="1" x14ac:dyDescent="0.35">
      <c r="D18" s="43" t="s">
        <v>13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/>
    </row>
    <row r="19" spans="4:16" x14ac:dyDescent="0.35">
      <c r="D19" s="10" t="s">
        <v>14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">
        <v>1000</v>
      </c>
      <c r="P19" s="18"/>
    </row>
    <row r="20" spans="4:16" x14ac:dyDescent="0.35">
      <c r="D20" s="10" t="s">
        <v>32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4">
        <v>1000</v>
      </c>
      <c r="P20" s="18"/>
    </row>
    <row r="21" spans="4:16" ht="30" customHeight="1" x14ac:dyDescent="0.35">
      <c r="D21" s="43" t="s">
        <v>15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</row>
    <row r="22" spans="4:16" x14ac:dyDescent="0.35">
      <c r="D22" s="10" t="s">
        <v>16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4">
        <v>500</v>
      </c>
      <c r="P22" s="15"/>
    </row>
    <row r="23" spans="4:16" ht="30" customHeight="1" x14ac:dyDescent="0.35">
      <c r="D23" s="1" t="s">
        <v>17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</row>
    <row r="24" spans="4:16" x14ac:dyDescent="0.35">
      <c r="D24" s="10" t="s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4">
        <f>O26-O27</f>
        <v>4157</v>
      </c>
      <c r="P24" s="18"/>
    </row>
    <row r="25" spans="4:16" ht="30" customHeight="1" x14ac:dyDescent="0.35">
      <c r="D25" s="40" t="s">
        <v>19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2"/>
    </row>
    <row r="26" spans="4:16" x14ac:dyDescent="0.35">
      <c r="D26" s="10" t="s">
        <v>1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4">
        <f>O7+O5+O6</f>
        <v>18536</v>
      </c>
      <c r="P26" s="15"/>
    </row>
    <row r="27" spans="4:16" x14ac:dyDescent="0.35">
      <c r="D27" s="10" t="s">
        <v>20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4">
        <f>O19+O17+O16+O13+O12+O11+O10+O9+O20+O14</f>
        <v>14379</v>
      </c>
      <c r="P27" s="15"/>
    </row>
    <row r="28" spans="4:16" ht="15" thickBot="1" x14ac:dyDescent="0.4">
      <c r="D28" s="12" t="s">
        <v>17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6">
        <f>O24+O22</f>
        <v>4657</v>
      </c>
      <c r="P28" s="17"/>
    </row>
  </sheetData>
  <mergeCells count="42">
    <mergeCell ref="D3:P3"/>
    <mergeCell ref="D4:P4"/>
    <mergeCell ref="D5:N5"/>
    <mergeCell ref="O5:P5"/>
    <mergeCell ref="D7:N7"/>
    <mergeCell ref="O7:P7"/>
    <mergeCell ref="O6:P6"/>
    <mergeCell ref="D16:N16"/>
    <mergeCell ref="O16:P16"/>
    <mergeCell ref="D14:N14"/>
    <mergeCell ref="O14:P14"/>
    <mergeCell ref="D8:P8"/>
    <mergeCell ref="D9:N9"/>
    <mergeCell ref="O9:P9"/>
    <mergeCell ref="D10:N10"/>
    <mergeCell ref="O10:P10"/>
    <mergeCell ref="D11:N11"/>
    <mergeCell ref="O11:P11"/>
    <mergeCell ref="D12:N12"/>
    <mergeCell ref="O12:P12"/>
    <mergeCell ref="D13:N13"/>
    <mergeCell ref="O13:P13"/>
    <mergeCell ref="D15:P15"/>
    <mergeCell ref="D17:N17"/>
    <mergeCell ref="O17:P17"/>
    <mergeCell ref="D18:P18"/>
    <mergeCell ref="D19:N19"/>
    <mergeCell ref="O19:P19"/>
    <mergeCell ref="D27:N27"/>
    <mergeCell ref="O27:P27"/>
    <mergeCell ref="D28:N28"/>
    <mergeCell ref="O28:P28"/>
    <mergeCell ref="D20:N20"/>
    <mergeCell ref="O20:P20"/>
    <mergeCell ref="D22:N22"/>
    <mergeCell ref="O22:P22"/>
    <mergeCell ref="D24:N24"/>
    <mergeCell ref="O24:P24"/>
    <mergeCell ref="D25:P25"/>
    <mergeCell ref="D26:N26"/>
    <mergeCell ref="O26:P26"/>
    <mergeCell ref="D21:P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Utgangspunkt</vt:lpstr>
      <vt:lpstr>Med symboler</vt:lpstr>
      <vt:lpstr>Studentbudsjett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Åbelvold</dc:creator>
  <cp:keywords/>
  <dc:description/>
  <cp:lastModifiedBy>Selma Pobric</cp:lastModifiedBy>
  <cp:revision/>
  <dcterms:created xsi:type="dcterms:W3CDTF">2023-06-22T11:39:48Z</dcterms:created>
  <dcterms:modified xsi:type="dcterms:W3CDTF">2025-09-03T12:35:00Z</dcterms:modified>
  <cp:category/>
  <cp:contentStatus/>
</cp:coreProperties>
</file>